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I13" i="1" l="1"/>
  <c r="I8" i="1"/>
  <c r="D15" i="1"/>
  <c r="C15" i="1"/>
  <c r="I15" i="1" l="1"/>
  <c r="H14" i="1"/>
  <c r="E15" i="1"/>
  <c r="H13" i="1"/>
  <c r="E10" i="1"/>
  <c r="H15" i="1" l="1"/>
  <c r="D10" i="1"/>
  <c r="I10" i="1" s="1"/>
  <c r="I18" i="1" s="1"/>
  <c r="E18" i="1" l="1"/>
  <c r="H8" i="1"/>
  <c r="C10" i="1" l="1"/>
  <c r="C18" i="1" l="1"/>
  <c r="D18" i="1"/>
  <c r="H10" i="1" l="1"/>
  <c r="L2" i="1"/>
  <c r="H18" i="1" l="1"/>
</calcChain>
</file>

<file path=xl/sharedStrings.xml><?xml version="1.0" encoding="utf-8"?>
<sst xmlns="http://schemas.openxmlformats.org/spreadsheetml/2006/main" count="29" uniqueCount="22">
  <si>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</si>
  <si>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</si>
  <si>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</si>
  <si>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</si>
  <si>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</si>
  <si>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</si>
  <si>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</si>
  <si>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</si>
  <si>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</si>
  <si>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</si>
  <si>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</si>
  <si>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</si>
  <si>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</si>
  <si>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</si>
  <si>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</si>
  <si>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</si>
  <si>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Проверка вент.каналов</t>
  </si>
  <si>
    <t>на доме № 35 по ул. Гарибальди</t>
  </si>
  <si>
    <t>Остаток на конец 2024г.</t>
  </si>
  <si>
    <t>по статье "Ремонт жилья" за период с 01.01.2025 по 31.12.2025</t>
  </si>
  <si>
    <t>и статье "Содержание жилья" за период с 01.01.2025 по 31.12.2025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</si>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</sst>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2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5" fillId="0" borderId="0" xfId="0" applyFont="1" applyFill="1"/>
    <xf numFmtId="0" fontId="6" fillId="0" borderId="0" xfId="0" applyFont="1" applyFill="1" applyBorder="1" applyAlignment="1">
      <alignment horizontal="right" vertical="top"/>
    </xf>
    <xf numFmtId="14" fontId="6" fillId="0" borderId="0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 wrapText="1"/>
    </xf>
    <xf numFmtId="4" fontId="7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6" fillId="0" borderId="0" xfId="0" applyFont="1"/>
    <xf numFmtId="0" fontId="8" fillId="0" borderId="0" xfId="0" applyFont="1"/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 indent="5"/>
    </xf>
    <xf numFmtId="0" fontId="6" fillId="0" borderId="0" xfId="0" applyFont="1" applyAlignment="1">
      <alignment horizontal="left"/>
    </xf>
    <xf numFmtId="4" fontId="7" fillId="0" borderId="2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7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tabSelected="1" workbookViewId="0">
      <selection activeCell="O9" sqref="O9"/>
    </sheetView>
  </sheetViews>
  <sheetFormatPr defaultColWidth="9.140625" defaultRowHeight="11.25" x14ac:dyDescent="0.2"/>
  <cols>
    <col min="1" max="1" width="7.7109375" style="1" customWidth="1"/>
    <col min="2" max="2" width="35.5703125" style="1" customWidth="1"/>
    <col min="3" max="3" width="21.28515625" style="1" customWidth="1"/>
    <col min="4" max="4" width="18.85546875" style="1" customWidth="1"/>
    <col min="5" max="5" width="17.28515625" style="1" customWidth="1"/>
    <col min="6" max="6" width="17.85546875" style="1" hidden="1" customWidth="1"/>
    <col min="7" max="7" width="18" style="1" hidden="1" customWidth="1"/>
    <col min="8" max="8" width="18" style="1" customWidth="1"/>
    <col min="9" max="9" width="16" style="1" customWidth="1"/>
    <col min="10" max="10" width="17.85546875" style="1" hidden="1" customWidth="1"/>
    <col min="11" max="11" width="12.7109375" style="1" customWidth="1"/>
    <col min="12" max="12" width="13.140625" style="1" hidden="1" customWidth="1"/>
    <col min="13" max="13" width="5.7109375" style="1" customWidth="1"/>
    <col min="14" max="15" width="8.28515625" style="1" customWidth="1"/>
    <col min="16" max="16" width="9.140625" style="1" customWidth="1"/>
    <col min="17" max="17" width="11.42578125" style="1" customWidth="1"/>
    <col min="18" max="18" width="10.5703125" style="1" customWidth="1"/>
    <col min="19" max="19" width="11.140625" style="1" customWidth="1"/>
    <col min="20" max="20" width="11.42578125" style="1" customWidth="1"/>
    <col min="21" max="21" width="11" style="1" customWidth="1"/>
    <col min="22" max="22" width="11.42578125" style="1" customWidth="1"/>
    <col min="23" max="23" width="20.85546875" style="1" customWidth="1"/>
    <col min="24" max="24" width="10.28515625" style="1" hidden="1" customWidth="1"/>
    <col min="25" max="25" width="10.7109375" style="1" hidden="1" customWidth="1"/>
    <col min="26" max="26" width="10.28515625" style="1" hidden="1" customWidth="1"/>
    <col min="27" max="27" width="9.42578125" style="1" hidden="1" customWidth="1"/>
    <col min="28" max="28" width="8.5703125" style="1" hidden="1" customWidth="1"/>
    <col min="29" max="29" width="9.42578125" style="1" hidden="1" customWidth="1"/>
    <col min="30" max="30" width="11.140625" style="1" customWidth="1"/>
    <col min="31" max="31" width="11.42578125" style="1" customWidth="1"/>
    <col min="32" max="32" width="11" style="1" customWidth="1"/>
    <col min="33" max="33" width="11.42578125" style="1" customWidth="1"/>
    <col min="34" max="34" width="11.140625" style="1" customWidth="1"/>
    <col min="35" max="35" width="11.42578125" style="1" customWidth="1"/>
    <col min="36" max="36" width="11" style="1" customWidth="1"/>
    <col min="37" max="37" width="11.42578125" style="1" customWidth="1"/>
    <col min="38" max="38" width="7" style="1" customWidth="1"/>
    <col min="39" max="40" width="14.7109375" style="1" customWidth="1"/>
    <col min="41" max="41" width="5.42578125" style="1" customWidth="1"/>
    <col min="42" max="42" width="5.85546875" style="1" customWidth="1"/>
    <col min="43" max="43" width="5.85546875" style="1" hidden="1" customWidth="1"/>
    <col min="44" max="45" width="7" style="1" customWidth="1"/>
    <col min="46" max="46" width="10.85546875" style="1" customWidth="1"/>
    <col min="47" max="47" width="9.28515625" style="1" customWidth="1"/>
    <col min="48" max="48" width="9.28515625" style="1" hidden="1" customWidth="1"/>
    <col min="49" max="16384" width="9.140625" style="1"/>
  </cols>
  <sheetData>
    <row r="1" spans="1:46" ht="18.75" x14ac:dyDescent="0.3">
      <c r="B1" s="2" t="s">
        <v>0</v>
      </c>
    </row>
    <row r="2" spans="1:46" ht="18.75" x14ac:dyDescent="0.3">
      <c r="B2" s="32" t="s">
        <v>19</v>
      </c>
      <c r="C2" s="32"/>
      <c r="D2" s="32"/>
      <c r="E2" s="32"/>
      <c r="F2" s="32"/>
      <c r="G2" s="32"/>
      <c r="H2" s="32"/>
      <c r="L2" s="3" t="e">
        <f>XLRPARAMS_exportPath</f>
        <v>#REF!</v>
      </c>
    </row>
    <row r="3" spans="1:46" ht="18.75" x14ac:dyDescent="0.3">
      <c r="B3" s="32" t="s">
        <v>20</v>
      </c>
      <c r="C3" s="32"/>
      <c r="D3" s="32"/>
      <c r="E3" s="32"/>
      <c r="F3" s="32"/>
      <c r="G3" s="32"/>
      <c r="H3" s="32"/>
    </row>
    <row r="4" spans="1:46" ht="18.75" x14ac:dyDescent="0.3">
      <c r="B4" s="32" t="s">
        <v>17</v>
      </c>
      <c r="C4" s="32"/>
      <c r="D4" s="32"/>
      <c r="E4" s="32"/>
    </row>
    <row r="5" spans="1:46" s="4" customFormat="1" ht="18.75" hidden="1" x14ac:dyDescent="0.3">
      <c r="B5" s="2"/>
      <c r="C5" s="5"/>
      <c r="D5" s="6"/>
      <c r="E5" s="6"/>
      <c r="F5" s="6"/>
      <c r="G5" s="5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9"/>
      <c r="T5" s="9"/>
      <c r="U5" s="9"/>
      <c r="V5" s="9"/>
      <c r="W5" s="9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7"/>
      <c r="AM5" s="7"/>
      <c r="AN5" s="7"/>
      <c r="AO5" s="7"/>
      <c r="AP5" s="7"/>
      <c r="AQ5" s="7"/>
      <c r="AR5" s="7"/>
      <c r="AS5" s="7"/>
      <c r="AT5" s="7"/>
    </row>
    <row r="6" spans="1:46" s="4" customFormat="1" ht="18.75" x14ac:dyDescent="0.3">
      <c r="B6" s="2"/>
      <c r="C6" s="5"/>
      <c r="D6" s="6"/>
      <c r="E6" s="6"/>
      <c r="F6" s="6"/>
      <c r="G6" s="5"/>
      <c r="H6" s="11" t="s">
        <v>1</v>
      </c>
      <c r="I6" s="12" t="s">
        <v>21</v>
      </c>
      <c r="K6" s="7"/>
      <c r="L6" s="8"/>
      <c r="M6" s="8"/>
      <c r="N6" s="8"/>
      <c r="O6" s="8"/>
      <c r="P6" s="8"/>
      <c r="Q6" s="8"/>
      <c r="R6" s="8"/>
      <c r="S6" s="9"/>
      <c r="T6" s="9"/>
      <c r="U6" s="9"/>
      <c r="V6" s="9"/>
      <c r="W6" s="9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7"/>
      <c r="AM6" s="7"/>
      <c r="AN6" s="7"/>
      <c r="AO6" s="7"/>
      <c r="AP6" s="7"/>
      <c r="AQ6" s="7"/>
      <c r="AR6" s="7"/>
      <c r="AS6" s="7"/>
      <c r="AT6" s="7"/>
    </row>
    <row r="7" spans="1:46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4"/>
    </row>
    <row r="8" spans="1:46" ht="24.95" customHeight="1" x14ac:dyDescent="0.25">
      <c r="A8" s="15"/>
      <c r="B8" s="16" t="s">
        <v>10</v>
      </c>
      <c r="C8" s="17">
        <v>274813.92</v>
      </c>
      <c r="D8" s="17">
        <v>278403.82</v>
      </c>
      <c r="E8" s="30">
        <v>332854</v>
      </c>
      <c r="F8" s="17" t="b">
        <v>0</v>
      </c>
      <c r="G8" s="17">
        <v>171073.72</v>
      </c>
      <c r="H8" s="17">
        <f>C8-D8</f>
        <v>-3589.9000000000233</v>
      </c>
      <c r="I8" s="30">
        <f>D8+D9-E8</f>
        <v>68848.530000000028</v>
      </c>
      <c r="J8" s="18">
        <v>-316621.34000000003</v>
      </c>
      <c r="K8" s="14"/>
    </row>
    <row r="9" spans="1:46" ht="24.95" customHeight="1" x14ac:dyDescent="0.25">
      <c r="A9" s="15"/>
      <c r="B9" s="16" t="s">
        <v>18</v>
      </c>
      <c r="C9" s="17">
        <v>123298.71</v>
      </c>
      <c r="D9" s="17">
        <v>123298.71</v>
      </c>
      <c r="E9" s="33"/>
      <c r="F9" s="17" t="b">
        <v>0</v>
      </c>
      <c r="G9" s="17"/>
      <c r="H9" s="17">
        <v>0</v>
      </c>
      <c r="I9" s="33"/>
      <c r="J9" s="18"/>
      <c r="K9" s="19"/>
    </row>
    <row r="10" spans="1:46" ht="24.95" customHeight="1" x14ac:dyDescent="0.3">
      <c r="A10" s="20"/>
      <c r="B10" s="21" t="s">
        <v>11</v>
      </c>
      <c r="C10" s="22">
        <f>C8+C9</f>
        <v>398112.63</v>
      </c>
      <c r="D10" s="22">
        <f>D8+D9</f>
        <v>401702.53</v>
      </c>
      <c r="E10" s="22">
        <f>E8</f>
        <v>332854</v>
      </c>
      <c r="F10" s="22" t="b">
        <v>1</v>
      </c>
      <c r="G10" s="22">
        <v>171073.72</v>
      </c>
      <c r="H10" s="22">
        <f>H8+H9</f>
        <v>-3589.9000000000233</v>
      </c>
      <c r="I10" s="22">
        <f>D10-E10</f>
        <v>68848.530000000028</v>
      </c>
      <c r="J10" s="18">
        <v>-316621.34000000003</v>
      </c>
    </row>
    <row r="11" spans="1:46" ht="12.75" x14ac:dyDescent="0.2">
      <c r="B11" s="14"/>
      <c r="C11" s="14"/>
      <c r="D11" s="14"/>
      <c r="E11" s="14"/>
      <c r="F11" s="14"/>
      <c r="G11" s="14"/>
      <c r="H11" s="14"/>
      <c r="I11" s="14"/>
      <c r="J11" s="14"/>
    </row>
    <row r="12" spans="1:46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12</v>
      </c>
      <c r="H12" s="13" t="s">
        <v>7</v>
      </c>
      <c r="I12" s="13" t="s">
        <v>8</v>
      </c>
      <c r="J12" s="13" t="s">
        <v>9</v>
      </c>
      <c r="K12" s="14"/>
    </row>
    <row r="13" spans="1:46" ht="24.95" customHeight="1" x14ac:dyDescent="0.25">
      <c r="B13" s="16" t="s">
        <v>13</v>
      </c>
      <c r="C13" s="17">
        <v>240012</v>
      </c>
      <c r="D13" s="17">
        <v>243147.26</v>
      </c>
      <c r="E13" s="30">
        <v>311547.55</v>
      </c>
      <c r="F13" s="17" t="b">
        <v>0</v>
      </c>
      <c r="G13" s="17">
        <v>0</v>
      </c>
      <c r="H13" s="17">
        <f>C13-D13</f>
        <v>-3135.2600000000093</v>
      </c>
      <c r="I13" s="30">
        <f>D13+D14-E13</f>
        <v>-44085.589999999967</v>
      </c>
      <c r="J13" s="18">
        <v>0</v>
      </c>
      <c r="K13" s="19"/>
    </row>
    <row r="14" spans="1:46" ht="24.95" customHeight="1" x14ac:dyDescent="0.25">
      <c r="A14" s="28"/>
      <c r="B14" s="16" t="s">
        <v>16</v>
      </c>
      <c r="C14" s="17">
        <v>24001.200000000001</v>
      </c>
      <c r="D14" s="17">
        <v>24314.7</v>
      </c>
      <c r="E14" s="31"/>
      <c r="F14" s="17"/>
      <c r="G14" s="17"/>
      <c r="H14" s="17">
        <f>C14-D14</f>
        <v>-313.5</v>
      </c>
      <c r="I14" s="31"/>
      <c r="J14" s="18"/>
      <c r="K14" s="19"/>
    </row>
    <row r="15" spans="1:46" ht="24.95" customHeight="1" x14ac:dyDescent="0.3">
      <c r="B15" s="21" t="s">
        <v>14</v>
      </c>
      <c r="C15" s="22">
        <f>C13+C14</f>
        <v>264013.2</v>
      </c>
      <c r="D15" s="22">
        <f>D13+D14</f>
        <v>267461.96000000002</v>
      </c>
      <c r="E15" s="22">
        <f>E13</f>
        <v>311547.55</v>
      </c>
      <c r="F15" s="22" t="b">
        <v>1</v>
      </c>
      <c r="G15" s="22">
        <v>48864.12</v>
      </c>
      <c r="H15" s="22">
        <f>H13+H14</f>
        <v>-3448.7600000000093</v>
      </c>
      <c r="I15" s="22">
        <f>I13</f>
        <v>-44085.589999999967</v>
      </c>
      <c r="J15" s="18">
        <v>-313417.43</v>
      </c>
    </row>
    <row r="16" spans="1:46" ht="18.75" customHeight="1" x14ac:dyDescent="0.2">
      <c r="C16" s="23"/>
      <c r="D16" s="23"/>
      <c r="E16" s="23"/>
      <c r="F16" s="23"/>
      <c r="G16" s="23"/>
      <c r="H16" s="23"/>
      <c r="I16" s="23"/>
    </row>
    <row r="17" spans="2:10" ht="24.75" hidden="1" customHeight="1" x14ac:dyDescent="0.2">
      <c r="C17" s="23"/>
      <c r="D17" s="23"/>
      <c r="E17" s="23"/>
      <c r="F17" s="23"/>
      <c r="G17" s="23"/>
      <c r="H17" s="23"/>
      <c r="I17" s="23"/>
    </row>
    <row r="18" spans="2:10" ht="24.95" customHeight="1" x14ac:dyDescent="0.3">
      <c r="B18" s="21" t="s">
        <v>15</v>
      </c>
      <c r="C18" s="22">
        <f>C10+C15</f>
        <v>662125.83000000007</v>
      </c>
      <c r="D18" s="22">
        <f>D10+D15</f>
        <v>669164.49</v>
      </c>
      <c r="E18" s="22">
        <f>E10+E15</f>
        <v>644401.55000000005</v>
      </c>
      <c r="F18" s="22" t="b">
        <v>1</v>
      </c>
      <c r="G18" s="22">
        <v>219937.84</v>
      </c>
      <c r="H18" s="22">
        <f>H10+H15</f>
        <v>-7038.6600000000326</v>
      </c>
      <c r="I18" s="22">
        <f>I10+I15</f>
        <v>24762.940000000061</v>
      </c>
      <c r="J18" s="24">
        <v>-630038.77</v>
      </c>
    </row>
    <row r="19" spans="2:10" ht="18.75" x14ac:dyDescent="0.3">
      <c r="B19" s="20"/>
      <c r="C19" s="20"/>
      <c r="D19" s="20"/>
      <c r="E19" s="20"/>
      <c r="F19" s="20"/>
      <c r="G19" s="20"/>
      <c r="H19" s="20"/>
      <c r="I19" s="20"/>
    </row>
    <row r="20" spans="2:10" ht="12.75" x14ac:dyDescent="0.2">
      <c r="B20" s="25"/>
      <c r="C20" s="26"/>
      <c r="D20" s="26"/>
      <c r="E20" s="26"/>
      <c r="F20" s="26"/>
      <c r="G20" s="26"/>
      <c r="H20" s="26"/>
      <c r="I20" s="26"/>
    </row>
    <row r="22" spans="2:10" x14ac:dyDescent="0.2">
      <c r="B22" s="27"/>
    </row>
    <row r="23" spans="2:10" ht="12.75" x14ac:dyDescent="0.2">
      <c r="B23" s="29"/>
      <c r="C23" s="29"/>
      <c r="D23" s="29"/>
      <c r="E23" s="29"/>
    </row>
  </sheetData>
  <mergeCells count="8">
    <mergeCell ref="B23:E23"/>
    <mergeCell ref="E13:E14"/>
    <mergeCell ref="I13:I14"/>
    <mergeCell ref="B2:H2"/>
    <mergeCell ref="B3:H3"/>
    <mergeCell ref="E8:E9"/>
    <mergeCell ref="I8:I9"/>
    <mergeCell ref="B4:E4"/>
  </mergeCells>
  <conditionalFormatting sqref="B8:B10 B13:B15">
    <cfRule type="expression" dxfId="0" priority="1" stopIfTrue="1">
      <formula>$F8=TRUE</formula>
    </cfRule>
  </conditionalFormatting>
  <pageMargins left="0.51181102362204722" right="0.31496062992125984" top="0.74803149606299213" bottom="0.7480314960629921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2026-02-05T07:29:20Z</dcterms:modified>
</cp:coreProperties>
</file>