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I8" i="1"/>
  <c r="D10" i="1"/>
  <c r="C10" i="1"/>
  <c r="H14" i="1"/>
  <c r="E15" i="1"/>
  <c r="H13" i="1"/>
  <c r="H15" i="1" s="1"/>
  <c r="E10" i="1"/>
  <c r="I10" i="1" l="1"/>
  <c r="I15" i="1"/>
  <c r="E18" i="1" l="1"/>
  <c r="H8" i="1"/>
  <c r="H10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<sst xmlns="http://schemas.openxmlformats.org/spreadsheetml/2006/main" count="29" uniqueCount="21">
  <si>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</si>
  <si>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</si>
  <si>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</si>
  <si>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</si>
  <si>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</si>
  <si>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</si>
  <si>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</si>
  <si>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</si>
  <si>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</si>
  <si>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</si>
  <si>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</si>
  <si>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</si>
  <si>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</si>
  <si>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</si>
  <si>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</si>
  <si>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</si>
  <si>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49 по ул. Чехова</t>
  </si>
  <si>
    <t>ООО Эврика- Гарант</t>
  </si>
  <si>
    <t>по статье "Ремонт жилья" за период с 01.11.2024 по 31.12.2024</t>
  </si>
  <si>
    <t>и статье "Содержание жилья" за период с 01.11.2024 по 31.12.2024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</si>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</sst>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Q11" sqref="Q11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18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19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16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20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34906</v>
      </c>
      <c r="D8" s="17">
        <v>33701.15</v>
      </c>
      <c r="E8" s="28">
        <v>0</v>
      </c>
      <c r="F8" s="17" t="b">
        <v>0</v>
      </c>
      <c r="G8" s="17">
        <v>171073.72</v>
      </c>
      <c r="H8" s="17">
        <f>C8-D8</f>
        <v>1204.8499999999985</v>
      </c>
      <c r="I8" s="28">
        <f>D8+D9-E8</f>
        <v>33873.15</v>
      </c>
      <c r="J8" s="18">
        <v>-316621.34000000003</v>
      </c>
      <c r="K8" s="14"/>
    </row>
    <row r="9" spans="1:46" ht="24.95" customHeight="1" x14ac:dyDescent="0.25">
      <c r="A9" s="15"/>
      <c r="B9" s="16" t="s">
        <v>17</v>
      </c>
      <c r="C9" s="17">
        <v>172</v>
      </c>
      <c r="D9" s="17">
        <v>172</v>
      </c>
      <c r="E9" s="31"/>
      <c r="F9" s="17" t="b">
        <v>0</v>
      </c>
      <c r="G9" s="17"/>
      <c r="H9" s="17">
        <v>0</v>
      </c>
      <c r="I9" s="31"/>
      <c r="J9" s="18"/>
      <c r="K9" s="19"/>
    </row>
    <row r="10" spans="1:46" ht="24.95" customHeight="1" x14ac:dyDescent="0.3">
      <c r="A10" s="20"/>
      <c r="B10" s="21" t="s">
        <v>11</v>
      </c>
      <c r="C10" s="22">
        <f>C8+C9</f>
        <v>35078</v>
      </c>
      <c r="D10" s="22">
        <f>D8+D9</f>
        <v>33873.15</v>
      </c>
      <c r="E10" s="22">
        <f>E8</f>
        <v>0</v>
      </c>
      <c r="F10" s="22" t="b">
        <v>1</v>
      </c>
      <c r="G10" s="22">
        <v>171073.72</v>
      </c>
      <c r="H10" s="22">
        <f>H8+H9</f>
        <v>1204.8499999999985</v>
      </c>
      <c r="I10" s="22">
        <f>D10-E10</f>
        <v>33873.15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7" customHeight="1" x14ac:dyDescent="0.25">
      <c r="B13" s="16" t="s">
        <v>13</v>
      </c>
      <c r="C13" s="17">
        <v>30717.279999999999</v>
      </c>
      <c r="D13" s="17">
        <v>29657.040000000001</v>
      </c>
      <c r="E13" s="28">
        <v>25914.86</v>
      </c>
      <c r="F13" s="17" t="b">
        <v>0</v>
      </c>
      <c r="G13" s="17">
        <v>0</v>
      </c>
      <c r="H13" s="17">
        <f>C13-D13</f>
        <v>1060.239999999998</v>
      </c>
      <c r="I13" s="28">
        <f>D13+D14-E13</f>
        <v>3893.5400000000009</v>
      </c>
      <c r="J13" s="18">
        <v>0</v>
      </c>
      <c r="K13" s="19"/>
    </row>
    <row r="14" spans="1:46" ht="27" customHeight="1" x14ac:dyDescent="0.25">
      <c r="B14" s="16" t="s">
        <v>17</v>
      </c>
      <c r="C14" s="17">
        <v>151.36000000000001</v>
      </c>
      <c r="D14" s="17">
        <v>151.36000000000001</v>
      </c>
      <c r="E14" s="29"/>
      <c r="F14" s="17"/>
      <c r="G14" s="17"/>
      <c r="H14" s="17">
        <f>C14-D14</f>
        <v>0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30868.639999999999</v>
      </c>
      <c r="D15" s="22">
        <f>D13+D14</f>
        <v>29808.400000000001</v>
      </c>
      <c r="E15" s="22">
        <f>E13</f>
        <v>25914.86</v>
      </c>
      <c r="F15" s="22" t="b">
        <v>1</v>
      </c>
      <c r="G15" s="22">
        <v>48864.12</v>
      </c>
      <c r="H15" s="22">
        <f>H13+H14</f>
        <v>1060.239999999998</v>
      </c>
      <c r="I15" s="22">
        <f>D15-E15</f>
        <v>3893.5400000000009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65946.64</v>
      </c>
      <c r="D18" s="22">
        <f>D10+D15</f>
        <v>63681.55</v>
      </c>
      <c r="E18" s="22">
        <f>E10+E15</f>
        <v>25914.86</v>
      </c>
      <c r="F18" s="22" t="b">
        <v>1</v>
      </c>
      <c r="G18" s="22">
        <v>219937.84</v>
      </c>
      <c r="H18" s="22">
        <f>H10+H15</f>
        <v>2265.0899999999965</v>
      </c>
      <c r="I18" s="22">
        <f>I10+I15</f>
        <v>37766.69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E8:E9"/>
    <mergeCell ref="I8:I9"/>
    <mergeCell ref="B4:E4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2025-02-17T07:24:33Z</dcterms:modified>
</cp:coreProperties>
</file>