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definedNames>
    <definedName name="XLRPARAMS_exportPath" hidden="1">#REF!</definedName>
    <definedName name="XLRPARAMS_Title" hidden="1">#REF!</definedName>
  </definedNames>
  <calcPr calcId="162913"/>
</workbook>
</file>

<file path=xl/calcChain.xml><?xml version="1.0" encoding="utf-8"?>
<calcChain xmlns="http://schemas.openxmlformats.org/spreadsheetml/2006/main">
  <c r="J13" i="1" l="1"/>
  <c r="D15" i="1"/>
  <c r="C15" i="1"/>
  <c r="J8" i="1" l="1"/>
  <c r="E15" i="1"/>
  <c r="I14" i="1"/>
  <c r="J15" i="1" l="1"/>
  <c r="E10" i="1"/>
  <c r="E18" i="1" l="1"/>
  <c r="I13" i="1" l="1"/>
  <c r="I15" i="1" s="1"/>
  <c r="I8" i="1"/>
  <c r="I10" i="1" s="1"/>
  <c r="D10" i="1"/>
  <c r="C10" i="1"/>
  <c r="C18" i="1" s="1"/>
  <c r="I18" i="1" l="1"/>
  <c r="J10" i="1"/>
  <c r="J18" i="1" s="1"/>
  <c r="D18" i="1"/>
  <c r="M2" i="1"/>
</calcChain>
</file>

<file path=xl/sharedStrings.xml><?xml version="1.0" encoding="utf-8"?>
<sst xmlns="http://schemas.openxmlformats.org/spreadsheetml/2006/main" count="31" uniqueCount="23">
  <si>
    <t>Информация о собранных и израсходованных денежных средствах</t>
  </si>
  <si>
    <t>по состоянию на</t>
  </si>
  <si>
    <t>Начислено, руб.</t>
  </si>
  <si>
    <t>Оплачено, руб.</t>
  </si>
  <si>
    <t>Выполнено работ на сумму, руб.</t>
  </si>
  <si>
    <t>bold</t>
  </si>
  <si>
    <t>Выполненно работ на сумму, руб.
(без учета выплат)</t>
  </si>
  <si>
    <t>Выплаты за услуги ЕРКЦ и банков, руб.</t>
  </si>
  <si>
    <t>Задолженность по данной статье, 
руб.</t>
  </si>
  <si>
    <t>Остаток по заданному периоду, руб.</t>
  </si>
  <si>
    <t>Остаток с 
01.05.05г., руб.</t>
  </si>
  <si>
    <t>Ремонт жилья</t>
  </si>
  <si>
    <t>Ремонт жилья: итого</t>
  </si>
  <si>
    <t>Выполненно работ на сумму, руб.</t>
  </si>
  <si>
    <t>Содержание жилья</t>
  </si>
  <si>
    <t xml:space="preserve"> Содержание жилья: итого</t>
  </si>
  <si>
    <t>ИТОГО</t>
  </si>
  <si>
    <t>на доме № 353 по ул.Чехова</t>
  </si>
  <si>
    <t xml:space="preserve">Содержание ОДПУ тепловой энергии </t>
  </si>
  <si>
    <t>Переходящий остаток</t>
  </si>
  <si>
    <t>по статье "Ремонт жилья" за период с 01.10.2024 по 31.12.2024</t>
  </si>
  <si>
    <t>и статье "Содержание жилья" за период с 01.10.2024 по 31.12.2024</t>
  </si>
  <si>
    <t>01.01.2025г.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</si>
</sst>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4"/>
      <name val="Times New Roman"/>
      <family val="1"/>
      <charset val="204"/>
    </font>
    <font>
      <sz val="8"/>
      <name val="Times New Roman"/>
      <family val="1"/>
      <charset val="204"/>
    </font>
    <font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left"/>
    </xf>
    <xf numFmtId="0" fontId="2" fillId="0" borderId="0" xfId="0" applyFont="1"/>
    <xf numFmtId="0" fontId="2" fillId="0" borderId="0" xfId="0" applyNumberFormat="1" applyFont="1" applyAlignment="1">
      <alignment horizontal="left"/>
    </xf>
    <xf numFmtId="0" fontId="3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right"/>
    </xf>
    <xf numFmtId="0" fontId="3" fillId="0" borderId="0" xfId="0" applyFont="1" applyFill="1" applyBorder="1"/>
    <xf numFmtId="0" fontId="4" fillId="0" borderId="0" xfId="0" applyFont="1" applyFill="1" applyBorder="1"/>
    <xf numFmtId="0" fontId="4" fillId="0" borderId="0" xfId="0" applyFont="1" applyFill="1" applyBorder="1" applyAlignment="1">
      <alignment wrapText="1"/>
    </xf>
    <xf numFmtId="0" fontId="4" fillId="0" borderId="0" xfId="0" applyFont="1" applyFill="1"/>
    <xf numFmtId="0" fontId="2" fillId="0" borderId="0" xfId="0" applyFont="1" applyFill="1"/>
    <xf numFmtId="0" fontId="5" fillId="0" borderId="0" xfId="0" applyFont="1" applyFill="1" applyBorder="1" applyAlignment="1">
      <alignment horizontal="right" vertical="top"/>
    </xf>
    <xf numFmtId="14" fontId="5" fillId="0" borderId="0" xfId="0" applyNumberFormat="1" applyFont="1" applyFill="1" applyBorder="1" applyAlignment="1">
      <alignment horizontal="left" vertical="top"/>
    </xf>
    <xf numFmtId="0" fontId="5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" fontId="1" fillId="0" borderId="1" xfId="0" applyNumberFormat="1" applyFont="1" applyBorder="1" applyAlignment="1">
      <alignment horizontal="center" vertical="center"/>
    </xf>
    <xf numFmtId="4" fontId="5" fillId="0" borderId="1" xfId="0" applyNumberFormat="1" applyFont="1" applyBorder="1" applyAlignment="1">
      <alignment horizontal="center"/>
    </xf>
    <xf numFmtId="14" fontId="2" fillId="0" borderId="0" xfId="0" applyNumberFormat="1" applyFont="1" applyAlignment="1">
      <alignment horizontal="left"/>
    </xf>
    <xf numFmtId="4" fontId="6" fillId="0" borderId="2" xfId="0" applyNumberFormat="1" applyFont="1" applyBorder="1" applyAlignment="1">
      <alignment horizontal="center" vertical="center"/>
    </xf>
    <xf numFmtId="4" fontId="6" fillId="0" borderId="3" xfId="0" applyNumberFormat="1" applyFont="1" applyBorder="1" applyAlignment="1">
      <alignment horizontal="center" vertical="center"/>
    </xf>
    <xf numFmtId="4" fontId="6" fillId="0" borderId="4" xfId="0" applyNumberFormat="1" applyFont="1" applyBorder="1" applyAlignment="1">
      <alignment horizontal="center" vertical="center"/>
    </xf>
    <xf numFmtId="0" fontId="1" fillId="0" borderId="0" xfId="0" applyFont="1" applyAlignment="1">
      <alignment horizontal="left"/>
    </xf>
  </cellXfs>
  <cellStyles count="1">
    <cellStyle name="Обычный" xfId="0" builtinId="0"/>
  </cellStyles>
  <dxfs count="1">
    <dxf>
      <font>
        <b/>
        <i val="0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W21"/>
  <sheetViews>
    <sheetView tabSelected="1" workbookViewId="0">
      <selection activeCell="R13" sqref="R13"/>
    </sheetView>
  </sheetViews>
  <sheetFormatPr defaultColWidth="9.140625" defaultRowHeight="11.25" x14ac:dyDescent="0.2"/>
  <cols>
    <col min="1" max="1" width="7.7109375" style="2" customWidth="1"/>
    <col min="2" max="2" width="38.140625" style="2" customWidth="1"/>
    <col min="3" max="3" width="18" style="2" customWidth="1"/>
    <col min="4" max="5" width="17.28515625" style="2" customWidth="1"/>
    <col min="6" max="6" width="17.85546875" style="2" hidden="1" customWidth="1"/>
    <col min="7" max="7" width="18" style="2" hidden="1" customWidth="1"/>
    <col min="8" max="8" width="19.42578125" style="2" hidden="1" customWidth="1"/>
    <col min="9" max="9" width="18" style="2" customWidth="1"/>
    <col min="10" max="10" width="17.85546875" style="2" customWidth="1"/>
    <col min="11" max="11" width="17.85546875" style="2" hidden="1" customWidth="1"/>
    <col min="12" max="12" width="12.7109375" style="2" customWidth="1"/>
    <col min="13" max="13" width="13.140625" style="2" hidden="1" customWidth="1"/>
    <col min="14" max="14" width="5.7109375" style="2" customWidth="1"/>
    <col min="15" max="16" width="8.28515625" style="2" customWidth="1"/>
    <col min="17" max="17" width="9.140625" style="2" customWidth="1"/>
    <col min="18" max="18" width="11.42578125" style="2" customWidth="1"/>
    <col min="19" max="19" width="10.5703125" style="2" customWidth="1"/>
    <col min="20" max="20" width="11.140625" style="2" customWidth="1"/>
    <col min="21" max="21" width="11.42578125" style="2" customWidth="1"/>
    <col min="22" max="22" width="11" style="2" customWidth="1"/>
    <col min="23" max="23" width="11.42578125" style="2" customWidth="1"/>
    <col min="24" max="24" width="20.85546875" style="2" customWidth="1"/>
    <col min="25" max="25" width="10.28515625" style="2" hidden="1" customWidth="1"/>
    <col min="26" max="26" width="10.7109375" style="2" hidden="1" customWidth="1"/>
    <col min="27" max="27" width="10.28515625" style="2" hidden="1" customWidth="1"/>
    <col min="28" max="28" width="9.42578125" style="2" hidden="1" customWidth="1"/>
    <col min="29" max="29" width="8.5703125" style="2" hidden="1" customWidth="1"/>
    <col min="30" max="30" width="9.42578125" style="2" hidden="1" customWidth="1"/>
    <col min="31" max="31" width="11.140625" style="2" customWidth="1"/>
    <col min="32" max="32" width="11.42578125" style="2" customWidth="1"/>
    <col min="33" max="33" width="11" style="2" customWidth="1"/>
    <col min="34" max="34" width="11.42578125" style="2" customWidth="1"/>
    <col min="35" max="35" width="11.140625" style="2" customWidth="1"/>
    <col min="36" max="36" width="11.42578125" style="2" customWidth="1"/>
    <col min="37" max="37" width="11" style="2" customWidth="1"/>
    <col min="38" max="38" width="11.42578125" style="2" customWidth="1"/>
    <col min="39" max="39" width="7" style="2" customWidth="1"/>
    <col min="40" max="41" width="14.7109375" style="2" customWidth="1"/>
    <col min="42" max="42" width="5.42578125" style="2" customWidth="1"/>
    <col min="43" max="43" width="5.85546875" style="2" customWidth="1"/>
    <col min="44" max="44" width="5.85546875" style="2" hidden="1" customWidth="1"/>
    <col min="45" max="46" width="7" style="2" customWidth="1"/>
    <col min="47" max="47" width="10.85546875" style="2" customWidth="1"/>
    <col min="48" max="48" width="9.28515625" style="2" customWidth="1"/>
    <col min="49" max="49" width="9.28515625" style="2" hidden="1" customWidth="1"/>
    <col min="50" max="16384" width="9.140625" style="2"/>
  </cols>
  <sheetData>
    <row r="1" spans="2:47" ht="18.75" x14ac:dyDescent="0.3">
      <c r="B1" s="1" t="s">
        <v>0</v>
      </c>
    </row>
    <row r="2" spans="2:47" ht="18.75" x14ac:dyDescent="0.3">
      <c r="B2" s="29" t="s">
        <v>20</v>
      </c>
      <c r="C2" s="29"/>
      <c r="D2" s="29"/>
      <c r="E2" s="29"/>
      <c r="F2" s="29"/>
      <c r="G2" s="29"/>
      <c r="H2" s="29"/>
      <c r="I2" s="29"/>
      <c r="M2" s="3" t="e">
        <f>XLRPARAMS_exportPath</f>
        <v>#REF!</v>
      </c>
    </row>
    <row r="3" spans="2:47" ht="18.75" x14ac:dyDescent="0.3">
      <c r="B3" s="29" t="s">
        <v>21</v>
      </c>
      <c r="C3" s="29"/>
      <c r="D3" s="29"/>
      <c r="E3" s="29"/>
    </row>
    <row r="4" spans="2:47" ht="18.75" x14ac:dyDescent="0.3">
      <c r="B4" s="29" t="s">
        <v>17</v>
      </c>
      <c r="C4" s="29"/>
      <c r="D4" s="29"/>
    </row>
    <row r="5" spans="2:47" s="10" customFormat="1" ht="18.75" hidden="1" x14ac:dyDescent="0.3">
      <c r="B5" s="1"/>
      <c r="C5" s="4"/>
      <c r="D5" s="5"/>
      <c r="E5" s="5"/>
      <c r="F5" s="5"/>
      <c r="G5" s="4"/>
      <c r="H5" s="4"/>
      <c r="I5" s="6"/>
      <c r="J5" s="6"/>
      <c r="K5" s="6"/>
      <c r="L5" s="6"/>
      <c r="M5" s="7"/>
      <c r="N5" s="7"/>
      <c r="O5" s="7"/>
      <c r="P5" s="7"/>
      <c r="Q5" s="7"/>
      <c r="R5" s="7"/>
      <c r="S5" s="7"/>
      <c r="T5" s="8"/>
      <c r="U5" s="8"/>
      <c r="V5" s="8"/>
      <c r="W5" s="8"/>
      <c r="X5" s="8"/>
      <c r="Y5" s="9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6"/>
      <c r="AN5" s="6"/>
      <c r="AO5" s="6"/>
      <c r="AP5" s="6"/>
      <c r="AQ5" s="6"/>
      <c r="AR5" s="6"/>
      <c r="AS5" s="6"/>
      <c r="AT5" s="6"/>
      <c r="AU5" s="6"/>
    </row>
    <row r="6" spans="2:47" s="10" customFormat="1" ht="18.75" x14ac:dyDescent="0.3">
      <c r="B6" s="1"/>
      <c r="C6" s="4"/>
      <c r="D6" s="5"/>
      <c r="E6" s="5"/>
      <c r="F6" s="5"/>
      <c r="G6" s="4"/>
      <c r="H6" s="4"/>
      <c r="I6" s="11" t="s">
        <v>1</v>
      </c>
      <c r="J6" s="12" t="s">
        <v>22</v>
      </c>
      <c r="L6" s="6"/>
      <c r="M6" s="7"/>
      <c r="N6" s="7"/>
      <c r="O6" s="7"/>
      <c r="P6" s="7"/>
      <c r="Q6" s="7"/>
      <c r="R6" s="7"/>
      <c r="S6" s="7"/>
      <c r="T6" s="8"/>
      <c r="U6" s="8"/>
      <c r="V6" s="8"/>
      <c r="W6" s="8"/>
      <c r="X6" s="8"/>
      <c r="Y6" s="9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6"/>
      <c r="AN6" s="6"/>
      <c r="AO6" s="6"/>
      <c r="AP6" s="6"/>
      <c r="AQ6" s="6"/>
      <c r="AR6" s="6"/>
      <c r="AS6" s="6"/>
      <c r="AT6" s="6"/>
      <c r="AU6" s="6"/>
    </row>
    <row r="7" spans="2:47" ht="38.25" x14ac:dyDescent="0.2">
      <c r="B7" s="13"/>
      <c r="C7" s="13" t="s">
        <v>2</v>
      </c>
      <c r="D7" s="13" t="s">
        <v>3</v>
      </c>
      <c r="E7" s="13" t="s">
        <v>4</v>
      </c>
      <c r="F7" s="13" t="s">
        <v>5</v>
      </c>
      <c r="G7" s="13" t="s">
        <v>6</v>
      </c>
      <c r="H7" s="13" t="s">
        <v>7</v>
      </c>
      <c r="I7" s="13" t="s">
        <v>8</v>
      </c>
      <c r="J7" s="13" t="s">
        <v>9</v>
      </c>
      <c r="K7" s="13" t="s">
        <v>10</v>
      </c>
      <c r="L7" s="14"/>
    </row>
    <row r="8" spans="2:47" ht="24.95" customHeight="1" x14ac:dyDescent="0.2">
      <c r="B8" s="15" t="s">
        <v>11</v>
      </c>
      <c r="C8" s="16">
        <v>117676.35</v>
      </c>
      <c r="D8" s="16">
        <v>121469.71</v>
      </c>
      <c r="E8" s="26">
        <v>150704</v>
      </c>
      <c r="F8" s="16" t="b">
        <v>0</v>
      </c>
      <c r="G8" s="16">
        <v>127949.75999999999</v>
      </c>
      <c r="H8" s="16">
        <v>0</v>
      </c>
      <c r="I8" s="16">
        <f>C8-D8</f>
        <v>-3793.3600000000006</v>
      </c>
      <c r="J8" s="26">
        <f>D8+D9-E8</f>
        <v>150045.43</v>
      </c>
      <c r="K8" s="17">
        <v>-290447</v>
      </c>
      <c r="L8" s="14"/>
    </row>
    <row r="9" spans="2:47" ht="24.95" customHeight="1" x14ac:dyDescent="0.2">
      <c r="B9" s="15" t="s">
        <v>19</v>
      </c>
      <c r="C9" s="16">
        <v>179279.72</v>
      </c>
      <c r="D9" s="16">
        <v>179279.72</v>
      </c>
      <c r="E9" s="27"/>
      <c r="F9" s="16" t="b">
        <v>0</v>
      </c>
      <c r="G9" s="16"/>
      <c r="H9" s="16"/>
      <c r="I9" s="16">
        <v>0</v>
      </c>
      <c r="J9" s="27"/>
      <c r="K9" s="17"/>
      <c r="L9" s="18"/>
    </row>
    <row r="10" spans="2:47" ht="24.95" customHeight="1" x14ac:dyDescent="0.2">
      <c r="B10" s="19" t="s">
        <v>12</v>
      </c>
      <c r="C10" s="23">
        <f>C8+C9</f>
        <v>296956.07</v>
      </c>
      <c r="D10" s="23">
        <f>D8+D9</f>
        <v>300749.43</v>
      </c>
      <c r="E10" s="23">
        <f>E8</f>
        <v>150704</v>
      </c>
      <c r="F10" s="23" t="b">
        <v>1</v>
      </c>
      <c r="G10" s="23">
        <v>127949.75999999999</v>
      </c>
      <c r="H10" s="23">
        <v>0</v>
      </c>
      <c r="I10" s="23">
        <f>I8+I9</f>
        <v>-3793.3600000000006</v>
      </c>
      <c r="J10" s="23">
        <f>D10-E10</f>
        <v>150045.43</v>
      </c>
      <c r="K10" s="17">
        <v>-290447</v>
      </c>
    </row>
    <row r="11" spans="2:47" ht="12.75" x14ac:dyDescent="0.2">
      <c r="B11" s="20"/>
      <c r="C11" s="20"/>
      <c r="D11" s="20"/>
      <c r="E11" s="20"/>
      <c r="F11" s="20"/>
      <c r="G11" s="20"/>
      <c r="H11" s="20"/>
      <c r="I11" s="20"/>
      <c r="J11" s="20"/>
      <c r="K11" s="14"/>
    </row>
    <row r="12" spans="2:47" ht="38.25" x14ac:dyDescent="0.2">
      <c r="B12" s="13"/>
      <c r="C12" s="13" t="s">
        <v>2</v>
      </c>
      <c r="D12" s="13" t="s">
        <v>3</v>
      </c>
      <c r="E12" s="13" t="s">
        <v>4</v>
      </c>
      <c r="F12" s="13" t="s">
        <v>5</v>
      </c>
      <c r="G12" s="13" t="s">
        <v>13</v>
      </c>
      <c r="H12" s="13" t="s">
        <v>7</v>
      </c>
      <c r="I12" s="13" t="s">
        <v>8</v>
      </c>
      <c r="J12" s="13" t="s">
        <v>9</v>
      </c>
      <c r="K12" s="13" t="s">
        <v>10</v>
      </c>
      <c r="L12" s="14"/>
    </row>
    <row r="13" spans="2:47" ht="24.95" customHeight="1" x14ac:dyDescent="0.2">
      <c r="B13" s="15" t="s">
        <v>14</v>
      </c>
      <c r="C13" s="16">
        <v>100086.45</v>
      </c>
      <c r="D13" s="16">
        <v>102980.9</v>
      </c>
      <c r="E13" s="26">
        <v>128993.65</v>
      </c>
      <c r="F13" s="16" t="b">
        <v>0</v>
      </c>
      <c r="G13" s="16">
        <v>0</v>
      </c>
      <c r="H13" s="16">
        <v>0</v>
      </c>
      <c r="I13" s="16">
        <f>C13-D13</f>
        <v>-2894.4499999999971</v>
      </c>
      <c r="J13" s="26">
        <f>D13+D14-E13</f>
        <v>-17841.289999999994</v>
      </c>
      <c r="K13" s="17">
        <v>0</v>
      </c>
      <c r="L13" s="18"/>
    </row>
    <row r="14" spans="2:47" ht="27" customHeight="1" x14ac:dyDescent="0.2">
      <c r="B14" s="15" t="s">
        <v>18</v>
      </c>
      <c r="C14" s="16">
        <v>7916.28</v>
      </c>
      <c r="D14" s="16">
        <v>8171.46</v>
      </c>
      <c r="E14" s="28"/>
      <c r="F14" s="16"/>
      <c r="G14" s="16"/>
      <c r="H14" s="16"/>
      <c r="I14" s="16">
        <f>C14-D14</f>
        <v>-255.18000000000029</v>
      </c>
      <c r="J14" s="28"/>
      <c r="K14" s="17"/>
      <c r="L14" s="18"/>
    </row>
    <row r="15" spans="2:47" ht="24.95" customHeight="1" x14ac:dyDescent="0.2">
      <c r="B15" s="19" t="s">
        <v>15</v>
      </c>
      <c r="C15" s="23">
        <f>C13+C14</f>
        <v>108002.73</v>
      </c>
      <c r="D15" s="23">
        <f>D13+D14</f>
        <v>111152.36</v>
      </c>
      <c r="E15" s="23">
        <f>E13+E14</f>
        <v>128993.65</v>
      </c>
      <c r="F15" s="23" t="b">
        <v>1</v>
      </c>
      <c r="G15" s="23">
        <v>94873</v>
      </c>
      <c r="H15" s="23">
        <v>0</v>
      </c>
      <c r="I15" s="23">
        <f>I13+I14</f>
        <v>-3149.6299999999974</v>
      </c>
      <c r="J15" s="23">
        <f>D15-E15</f>
        <v>-17841.289999999994</v>
      </c>
      <c r="K15" s="17">
        <v>-506188.2</v>
      </c>
    </row>
    <row r="16" spans="2:47" ht="22.5" customHeight="1" x14ac:dyDescent="0.2">
      <c r="B16" s="21"/>
      <c r="C16" s="21"/>
      <c r="D16" s="21"/>
      <c r="E16" s="21"/>
      <c r="F16" s="21"/>
      <c r="G16" s="21"/>
      <c r="H16" s="21"/>
      <c r="I16" s="21"/>
      <c r="J16" s="21"/>
    </row>
    <row r="17" spans="2:11" ht="24.75" hidden="1" customHeight="1" x14ac:dyDescent="0.2">
      <c r="B17" s="21"/>
      <c r="C17" s="21"/>
      <c r="D17" s="21"/>
      <c r="E17" s="21"/>
      <c r="F17" s="21"/>
      <c r="G17" s="21"/>
      <c r="H17" s="21"/>
      <c r="I17" s="21"/>
      <c r="J17" s="21"/>
    </row>
    <row r="18" spans="2:11" ht="24.95" customHeight="1" x14ac:dyDescent="0.2">
      <c r="B18" s="22" t="s">
        <v>16</v>
      </c>
      <c r="C18" s="23">
        <f>C10+C15</f>
        <v>404958.8</v>
      </c>
      <c r="D18" s="23">
        <f>D10+D15</f>
        <v>411901.79</v>
      </c>
      <c r="E18" s="23">
        <f>E10+E15</f>
        <v>279697.65000000002</v>
      </c>
      <c r="F18" s="23" t="b">
        <v>1</v>
      </c>
      <c r="G18" s="23">
        <v>222822.76</v>
      </c>
      <c r="H18" s="23">
        <v>0</v>
      </c>
      <c r="I18" s="23">
        <f>I10+I15</f>
        <v>-6942.989999999998</v>
      </c>
      <c r="J18" s="23">
        <f>J10+J15</f>
        <v>132204.14000000001</v>
      </c>
      <c r="K18" s="24">
        <v>-796635.2</v>
      </c>
    </row>
    <row r="21" spans="2:11" x14ac:dyDescent="0.2">
      <c r="B21" s="25"/>
    </row>
  </sheetData>
  <mergeCells count="7">
    <mergeCell ref="J13:J14"/>
    <mergeCell ref="E13:E14"/>
    <mergeCell ref="B2:I2"/>
    <mergeCell ref="B3:E3"/>
    <mergeCell ref="E8:E9"/>
    <mergeCell ref="J8:J9"/>
    <mergeCell ref="B4:D4"/>
  </mergeCells>
  <conditionalFormatting sqref="B8:B10 B15 B13">
    <cfRule type="expression" dxfId="0" priority="1" stopIfTrue="1">
      <formula>$F8=TRUE</formula>
    </cfRule>
  </conditionalFormatting>
  <pageMargins left="0.31496062992125984" right="0.11811023622047245" top="0.15748031496062992" bottom="0" header="0.31496062992125984" footer="0.31496062992125984"/>
  <pageSetup paperSize="9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2025-02-17T08:00:33Z</dcterms:modified>
</cp:coreProperties>
</file>